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化学专业拟录取公示\"/>
    </mc:Choice>
  </mc:AlternateContent>
  <xr:revisionPtr revIDLastSave="0" documentId="13_ncr:1_{E50D19FD-491B-45D6-939D-0EC33FB3E5F6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Sheet1!$L$3:$L$42</definedName>
    <definedName name="_xlnm.Print_Area" localSheetId="0">Sheet1!$A$1:$N$42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0" i="1" l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</calcChain>
</file>

<file path=xl/sharedStrings.xml><?xml version="1.0" encoding="utf-8"?>
<sst xmlns="http://schemas.openxmlformats.org/spreadsheetml/2006/main" count="219" uniqueCount="96">
  <si>
    <t>附件10：</t>
  </si>
  <si>
    <t>拟录取专业名称</t>
  </si>
  <si>
    <t>学习方式
（全日制/非全日制）</t>
  </si>
  <si>
    <t>导师姓名</t>
  </si>
  <si>
    <t>准考证号</t>
  </si>
  <si>
    <t>考生姓名</t>
  </si>
  <si>
    <t>调剂标记</t>
  </si>
  <si>
    <t>初试总成绩</t>
  </si>
  <si>
    <t>复试</t>
  </si>
  <si>
    <t>总成绩</t>
  </si>
  <si>
    <t>总成绩排名</t>
  </si>
  <si>
    <t>拟录取类别</t>
  </si>
  <si>
    <t>备注</t>
  </si>
  <si>
    <t>笔试成绩</t>
  </si>
  <si>
    <t>面试成绩</t>
  </si>
  <si>
    <t>复试成绩</t>
  </si>
  <si>
    <t>化学</t>
  </si>
  <si>
    <t>全日制</t>
  </si>
  <si>
    <t>107122141100490</t>
  </si>
  <si>
    <t>郭丽卿</t>
  </si>
  <si>
    <t>非定向</t>
  </si>
  <si>
    <t>107122611509254</t>
  </si>
  <si>
    <t>杨龙</t>
  </si>
  <si>
    <t>107122370400447</t>
  </si>
  <si>
    <t>王梦瑶</t>
  </si>
  <si>
    <t>107122420900489</t>
  </si>
  <si>
    <t>武梦博</t>
  </si>
  <si>
    <t>107122360100482</t>
  </si>
  <si>
    <t>杜腾义</t>
  </si>
  <si>
    <t>107122611509246</t>
  </si>
  <si>
    <t>周嘉俊</t>
  </si>
  <si>
    <t>107122231800434</t>
  </si>
  <si>
    <t>余焓</t>
  </si>
  <si>
    <t>107122620200483</t>
  </si>
  <si>
    <t>程璐璐</t>
  </si>
  <si>
    <t>107122371500459</t>
  </si>
  <si>
    <t>赵微</t>
  </si>
  <si>
    <t>107122360100458</t>
  </si>
  <si>
    <t>王珂珂</t>
  </si>
  <si>
    <t>107122611509252</t>
  </si>
  <si>
    <t>梁凯</t>
  </si>
  <si>
    <t>107122611509238</t>
  </si>
  <si>
    <t>王锦</t>
  </si>
  <si>
    <t>107122411700469</t>
  </si>
  <si>
    <t>李恒岐</t>
  </si>
  <si>
    <t>107122610300493</t>
  </si>
  <si>
    <t>张靖涵</t>
  </si>
  <si>
    <t>107122611509241</t>
  </si>
  <si>
    <t>宋玉华</t>
  </si>
  <si>
    <t>107122513700451</t>
  </si>
  <si>
    <t>周钰</t>
  </si>
  <si>
    <t>107122611509259</t>
  </si>
  <si>
    <t>张诗怡</t>
  </si>
  <si>
    <t>107122141100444</t>
  </si>
  <si>
    <t>武少雄</t>
  </si>
  <si>
    <t>107122141100479</t>
  </si>
  <si>
    <t>傅康健</t>
  </si>
  <si>
    <t>107122611509255</t>
  </si>
  <si>
    <t>黄婉莹</t>
  </si>
  <si>
    <t>107122640500472</t>
  </si>
  <si>
    <t>杨欣</t>
  </si>
  <si>
    <t>107122340100467</t>
  </si>
  <si>
    <t>张振</t>
  </si>
  <si>
    <t>107122411500466</t>
  </si>
  <si>
    <t>于亚杰</t>
  </si>
  <si>
    <t>107122620200438</t>
  </si>
  <si>
    <t>王玉霞</t>
  </si>
  <si>
    <t>107122370600485</t>
  </si>
  <si>
    <t>潘澳</t>
  </si>
  <si>
    <t>107122611509243</t>
  </si>
  <si>
    <t>任雨欣</t>
  </si>
  <si>
    <t>107122614100474</t>
  </si>
  <si>
    <t>梁蒙</t>
  </si>
  <si>
    <t>107122640200486</t>
  </si>
  <si>
    <t>王嘉雯</t>
  </si>
  <si>
    <t>107122640100478</t>
  </si>
  <si>
    <t>张存喜</t>
  </si>
  <si>
    <t>107122650600453</t>
  </si>
  <si>
    <t>李娇</t>
  </si>
  <si>
    <t>107122412300480</t>
  </si>
  <si>
    <t>于际凯</t>
  </si>
  <si>
    <t>107122340100442</t>
  </si>
  <si>
    <t>李鑫雨</t>
  </si>
  <si>
    <t>107122620200462</t>
  </si>
  <si>
    <t>马雄</t>
  </si>
  <si>
    <t>107122615000445</t>
  </si>
  <si>
    <t>窦智睿</t>
  </si>
  <si>
    <t>107122347200492</t>
  </si>
  <si>
    <t>胡蝶</t>
  </si>
  <si>
    <t>107122611509244</t>
  </si>
  <si>
    <t>董佳敏</t>
  </si>
  <si>
    <t>拟录取</t>
    <phoneticPr fontId="5" type="noConversion"/>
  </si>
  <si>
    <t>一志愿</t>
    <phoneticPr fontId="5" type="noConversion"/>
  </si>
  <si>
    <t>西北农林科技大学 2022年硕士研究生复试成绩、录取情况公示</t>
    <phoneticPr fontId="5" type="noConversion"/>
  </si>
  <si>
    <t>递补</t>
    <phoneticPr fontId="5" type="noConversion"/>
  </si>
  <si>
    <r>
      <t>注：</t>
    </r>
    <r>
      <rPr>
        <sz val="10"/>
        <rFont val="宋体"/>
        <family val="3"/>
        <charset val="134"/>
      </rPr>
      <t xml:space="preserve"> 
    1.“调剂标记”栏：考生第一志愿报考我校，若被我校第一志愿专业录取，“调剂标记”栏填“一志愿”；考生第一志愿报考我校，被非第一志愿专业录取，“调剂标记”栏中填“校内调剂”；考生第一志愿没有报考我校，被我校录取，则“调剂标记”栏中填“外校调剂”。
    2.复试成绩（满分500）=复试笔试成绩（满分100）×1.0+复试面试成绩（满分100）×4.0。面试成绩低于60分者不能拟录取；复试成绩须保留2位小数。
    3.总成绩(满分500)=初试总分×0.6+复试成绩×0.4，保留2位小数。
    4.请拟录取的同学自行联系意向导师，双向选择，确定拟录取导师。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</si>
</sst>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>
    <font>
      <sz val="12"/>
      <name val="宋体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6"/>
      <name val="方正小标宋简体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zoomScale="85" zoomScaleNormal="85" workbookViewId="0">
      <selection activeCell="Q18" sqref="Q18"/>
    </sheetView>
  </sheetViews>
  <sheetFormatPr defaultColWidth="9" defaultRowHeight="12"/>
  <cols>
    <col min="1" max="1" width="9.19921875" style="5" customWidth="1"/>
    <col min="2" max="2" width="10.796875" style="5" customWidth="1"/>
    <col min="3" max="3" width="8.19921875" style="5" bestFit="1" customWidth="1"/>
    <col min="4" max="4" width="17.3984375" style="5" customWidth="1"/>
    <col min="5" max="5" width="7.69921875" style="5" customWidth="1"/>
    <col min="6" max="6" width="7.59765625" style="6" bestFit="1" customWidth="1"/>
    <col min="7" max="7" width="6" style="5" customWidth="1"/>
    <col min="8" max="10" width="8.19921875" style="5" bestFit="1" customWidth="1"/>
    <col min="11" max="11" width="7.3984375" style="7" customWidth="1"/>
    <col min="12" max="12" width="6.3984375" style="5" customWidth="1"/>
    <col min="13" max="13" width="7.59765625" style="5" bestFit="1" customWidth="1"/>
    <col min="14" max="14" width="9.19921875" style="5" customWidth="1"/>
    <col min="15" max="16384" width="9" style="5"/>
  </cols>
  <sheetData>
    <row r="1" spans="1:14" ht="21" customHeight="1">
      <c r="A1" s="8" t="s">
        <v>0</v>
      </c>
    </row>
    <row r="2" spans="1:14" ht="33.6" customHeight="1">
      <c r="A2" s="26" t="s">
        <v>93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34.799999999999997" customHeight="1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5" t="s">
        <v>6</v>
      </c>
      <c r="G3" s="24" t="s">
        <v>7</v>
      </c>
      <c r="H3" s="28" t="s">
        <v>8</v>
      </c>
      <c r="I3" s="29"/>
      <c r="J3" s="30"/>
      <c r="K3" s="24" t="s">
        <v>9</v>
      </c>
      <c r="L3" s="24" t="s">
        <v>10</v>
      </c>
      <c r="M3" s="24" t="s">
        <v>11</v>
      </c>
      <c r="N3" s="11" t="s">
        <v>12</v>
      </c>
    </row>
    <row r="4" spans="1:14" s="1" customFormat="1" ht="20.399999999999999" customHeight="1">
      <c r="A4" s="9"/>
      <c r="B4" s="9"/>
      <c r="C4" s="9"/>
      <c r="D4" s="9"/>
      <c r="E4" s="9"/>
      <c r="F4" s="10"/>
      <c r="G4" s="9"/>
      <c r="H4" s="11" t="s">
        <v>13</v>
      </c>
      <c r="I4" s="11" t="s">
        <v>14</v>
      </c>
      <c r="J4" s="11" t="s">
        <v>15</v>
      </c>
      <c r="K4" s="9"/>
      <c r="L4" s="9"/>
      <c r="M4" s="9"/>
      <c r="N4" s="21"/>
    </row>
    <row r="5" spans="1:14" s="2" customFormat="1" ht="25.95" customHeight="1">
      <c r="A5" s="12" t="s">
        <v>16</v>
      </c>
      <c r="B5" s="12" t="s">
        <v>17</v>
      </c>
      <c r="C5" s="13"/>
      <c r="D5" s="14" t="s">
        <v>18</v>
      </c>
      <c r="E5" s="15" t="s">
        <v>19</v>
      </c>
      <c r="F5" s="23" t="s">
        <v>92</v>
      </c>
      <c r="G5" s="14">
        <v>418</v>
      </c>
      <c r="H5" s="13">
        <v>79</v>
      </c>
      <c r="I5" s="13">
        <v>89.4</v>
      </c>
      <c r="J5" s="13">
        <f t="shared" ref="J5:J40" si="0">H5+I5*4</f>
        <v>436.6</v>
      </c>
      <c r="K5" s="18">
        <f t="shared" ref="K5:K40" si="1">G5*0.6+J5*0.4</f>
        <v>425.44</v>
      </c>
      <c r="L5" s="13">
        <v>1</v>
      </c>
      <c r="M5" s="12" t="s">
        <v>20</v>
      </c>
      <c r="N5" s="22" t="s">
        <v>91</v>
      </c>
    </row>
    <row r="6" spans="1:14" s="2" customFormat="1" ht="25.95" customHeight="1">
      <c r="A6" s="12" t="s">
        <v>16</v>
      </c>
      <c r="B6" s="12" t="s">
        <v>17</v>
      </c>
      <c r="C6" s="13"/>
      <c r="D6" s="14" t="s">
        <v>21</v>
      </c>
      <c r="E6" s="15" t="s">
        <v>22</v>
      </c>
      <c r="F6" s="23" t="s">
        <v>92</v>
      </c>
      <c r="G6" s="14">
        <v>414</v>
      </c>
      <c r="H6" s="13">
        <v>84</v>
      </c>
      <c r="I6" s="13">
        <v>88.8</v>
      </c>
      <c r="J6" s="13">
        <f t="shared" si="0"/>
        <v>439.2</v>
      </c>
      <c r="K6" s="18">
        <f t="shared" si="1"/>
        <v>424.08</v>
      </c>
      <c r="L6" s="13">
        <v>2</v>
      </c>
      <c r="M6" s="12" t="s">
        <v>20</v>
      </c>
      <c r="N6" s="22" t="s">
        <v>91</v>
      </c>
    </row>
    <row r="7" spans="1:14" s="2" customFormat="1" ht="25.95" customHeight="1">
      <c r="A7" s="12" t="s">
        <v>16</v>
      </c>
      <c r="B7" s="12" t="s">
        <v>17</v>
      </c>
      <c r="C7" s="13"/>
      <c r="D7" s="14" t="s">
        <v>23</v>
      </c>
      <c r="E7" s="15" t="s">
        <v>24</v>
      </c>
      <c r="F7" s="23" t="s">
        <v>92</v>
      </c>
      <c r="G7" s="14">
        <v>405</v>
      </c>
      <c r="H7" s="13">
        <v>68</v>
      </c>
      <c r="I7" s="13">
        <v>89.4</v>
      </c>
      <c r="J7" s="13">
        <f t="shared" si="0"/>
        <v>425.6</v>
      </c>
      <c r="K7" s="18">
        <f t="shared" si="1"/>
        <v>413.24</v>
      </c>
      <c r="L7" s="13">
        <v>3</v>
      </c>
      <c r="M7" s="12" t="s">
        <v>20</v>
      </c>
      <c r="N7" s="22" t="s">
        <v>91</v>
      </c>
    </row>
    <row r="8" spans="1:14" s="2" customFormat="1" ht="25.95" customHeight="1">
      <c r="A8" s="12" t="s">
        <v>16</v>
      </c>
      <c r="B8" s="12" t="s">
        <v>17</v>
      </c>
      <c r="C8" s="13"/>
      <c r="D8" s="14" t="s">
        <v>25</v>
      </c>
      <c r="E8" s="15" t="s">
        <v>26</v>
      </c>
      <c r="F8" s="23" t="s">
        <v>92</v>
      </c>
      <c r="G8" s="14">
        <v>412</v>
      </c>
      <c r="H8" s="13">
        <v>72</v>
      </c>
      <c r="I8" s="13">
        <v>84.2</v>
      </c>
      <c r="J8" s="13">
        <f t="shared" si="0"/>
        <v>408.8</v>
      </c>
      <c r="K8" s="18">
        <f t="shared" si="1"/>
        <v>410.72</v>
      </c>
      <c r="L8" s="13">
        <v>4</v>
      </c>
      <c r="M8" s="12" t="s">
        <v>20</v>
      </c>
      <c r="N8" s="22" t="s">
        <v>91</v>
      </c>
    </row>
    <row r="9" spans="1:14" s="2" customFormat="1" ht="25.95" customHeight="1">
      <c r="A9" s="12" t="s">
        <v>16</v>
      </c>
      <c r="B9" s="12" t="s">
        <v>17</v>
      </c>
      <c r="C9" s="13"/>
      <c r="D9" s="14" t="s">
        <v>27</v>
      </c>
      <c r="E9" s="15" t="s">
        <v>28</v>
      </c>
      <c r="F9" s="23" t="s">
        <v>92</v>
      </c>
      <c r="G9" s="14">
        <v>392</v>
      </c>
      <c r="H9" s="13">
        <v>73</v>
      </c>
      <c r="I9" s="13">
        <v>90.4</v>
      </c>
      <c r="J9" s="13">
        <f t="shared" si="0"/>
        <v>434.6</v>
      </c>
      <c r="K9" s="18">
        <f t="shared" si="1"/>
        <v>409.04</v>
      </c>
      <c r="L9" s="13">
        <v>5</v>
      </c>
      <c r="M9" s="12" t="s">
        <v>20</v>
      </c>
      <c r="N9" s="22" t="s">
        <v>91</v>
      </c>
    </row>
    <row r="10" spans="1:14" s="2" customFormat="1" ht="25.95" customHeight="1">
      <c r="A10" s="12" t="s">
        <v>16</v>
      </c>
      <c r="B10" s="12" t="s">
        <v>17</v>
      </c>
      <c r="C10" s="13"/>
      <c r="D10" s="14" t="s">
        <v>29</v>
      </c>
      <c r="E10" s="15" t="s">
        <v>30</v>
      </c>
      <c r="F10" s="23" t="s">
        <v>92</v>
      </c>
      <c r="G10" s="14">
        <v>390</v>
      </c>
      <c r="H10" s="13">
        <v>66</v>
      </c>
      <c r="I10" s="13">
        <v>89</v>
      </c>
      <c r="J10" s="13">
        <f t="shared" si="0"/>
        <v>422</v>
      </c>
      <c r="K10" s="18">
        <f t="shared" si="1"/>
        <v>402.8</v>
      </c>
      <c r="L10" s="13">
        <v>6</v>
      </c>
      <c r="M10" s="12" t="s">
        <v>20</v>
      </c>
      <c r="N10" s="22" t="s">
        <v>91</v>
      </c>
    </row>
    <row r="11" spans="1:14" s="2" customFormat="1" ht="25.95" customHeight="1">
      <c r="A11" s="12" t="s">
        <v>16</v>
      </c>
      <c r="B11" s="12" t="s">
        <v>17</v>
      </c>
      <c r="C11" s="13"/>
      <c r="D11" s="14" t="s">
        <v>31</v>
      </c>
      <c r="E11" s="15" t="s">
        <v>32</v>
      </c>
      <c r="F11" s="23" t="s">
        <v>92</v>
      </c>
      <c r="G11" s="14">
        <v>390</v>
      </c>
      <c r="H11" s="13">
        <v>65</v>
      </c>
      <c r="I11" s="13">
        <v>87.6</v>
      </c>
      <c r="J11" s="13">
        <f t="shared" si="0"/>
        <v>415.4</v>
      </c>
      <c r="K11" s="18">
        <f t="shared" si="1"/>
        <v>400.15999999999997</v>
      </c>
      <c r="L11" s="13">
        <v>7</v>
      </c>
      <c r="M11" s="12" t="s">
        <v>20</v>
      </c>
      <c r="N11" s="22" t="s">
        <v>91</v>
      </c>
    </row>
    <row r="12" spans="1:14" s="2" customFormat="1" ht="25.95" customHeight="1">
      <c r="A12" s="12" t="s">
        <v>16</v>
      </c>
      <c r="B12" s="12" t="s">
        <v>17</v>
      </c>
      <c r="C12" s="13"/>
      <c r="D12" s="14" t="s">
        <v>33</v>
      </c>
      <c r="E12" s="15" t="s">
        <v>34</v>
      </c>
      <c r="F12" s="23" t="s">
        <v>92</v>
      </c>
      <c r="G12" s="14">
        <v>382</v>
      </c>
      <c r="H12" s="13">
        <v>58</v>
      </c>
      <c r="I12" s="13">
        <v>86.4</v>
      </c>
      <c r="J12" s="13">
        <f t="shared" si="0"/>
        <v>403.6</v>
      </c>
      <c r="K12" s="18">
        <f t="shared" si="1"/>
        <v>390.64</v>
      </c>
      <c r="L12" s="13">
        <v>8</v>
      </c>
      <c r="M12" s="12" t="s">
        <v>20</v>
      </c>
      <c r="N12" s="22" t="s">
        <v>91</v>
      </c>
    </row>
    <row r="13" spans="1:14" s="3" customFormat="1" ht="25.95" customHeight="1">
      <c r="A13" s="15" t="s">
        <v>16</v>
      </c>
      <c r="B13" s="15" t="s">
        <v>17</v>
      </c>
      <c r="C13" s="14"/>
      <c r="D13" s="14" t="s">
        <v>35</v>
      </c>
      <c r="E13" s="15" t="s">
        <v>36</v>
      </c>
      <c r="F13" s="23" t="s">
        <v>92</v>
      </c>
      <c r="G13" s="14">
        <v>377</v>
      </c>
      <c r="H13" s="14">
        <v>66</v>
      </c>
      <c r="I13" s="14">
        <v>85.6</v>
      </c>
      <c r="J13" s="14">
        <f t="shared" si="0"/>
        <v>408.4</v>
      </c>
      <c r="K13" s="19">
        <f t="shared" si="1"/>
        <v>389.56</v>
      </c>
      <c r="L13" s="13">
        <v>9</v>
      </c>
      <c r="M13" s="15" t="s">
        <v>20</v>
      </c>
      <c r="N13" s="22" t="s">
        <v>91</v>
      </c>
    </row>
    <row r="14" spans="1:14" s="3" customFormat="1" ht="25.95" customHeight="1">
      <c r="A14" s="15" t="s">
        <v>16</v>
      </c>
      <c r="B14" s="15" t="s">
        <v>17</v>
      </c>
      <c r="C14" s="14"/>
      <c r="D14" s="14" t="s">
        <v>37</v>
      </c>
      <c r="E14" s="15" t="s">
        <v>38</v>
      </c>
      <c r="F14" s="23" t="s">
        <v>92</v>
      </c>
      <c r="G14" s="14">
        <v>368</v>
      </c>
      <c r="H14" s="14">
        <v>62</v>
      </c>
      <c r="I14" s="14">
        <v>85.2</v>
      </c>
      <c r="J14" s="14">
        <f t="shared" si="0"/>
        <v>402.8</v>
      </c>
      <c r="K14" s="19">
        <f t="shared" si="1"/>
        <v>381.91999999999996</v>
      </c>
      <c r="L14" s="13">
        <v>10</v>
      </c>
      <c r="M14" s="15" t="s">
        <v>20</v>
      </c>
      <c r="N14" s="22" t="s">
        <v>91</v>
      </c>
    </row>
    <row r="15" spans="1:14" s="3" customFormat="1" ht="25.95" customHeight="1">
      <c r="A15" s="15" t="s">
        <v>16</v>
      </c>
      <c r="B15" s="15" t="s">
        <v>17</v>
      </c>
      <c r="C15" s="14"/>
      <c r="D15" s="14" t="s">
        <v>39</v>
      </c>
      <c r="E15" s="15" t="s">
        <v>40</v>
      </c>
      <c r="F15" s="23" t="s">
        <v>92</v>
      </c>
      <c r="G15" s="14">
        <v>354</v>
      </c>
      <c r="H15" s="14">
        <v>70</v>
      </c>
      <c r="I15" s="14">
        <v>88.4</v>
      </c>
      <c r="J15" s="14">
        <f t="shared" si="0"/>
        <v>423.6</v>
      </c>
      <c r="K15" s="19">
        <f t="shared" si="1"/>
        <v>381.84000000000003</v>
      </c>
      <c r="L15" s="13">
        <v>11</v>
      </c>
      <c r="M15" s="15" t="s">
        <v>20</v>
      </c>
      <c r="N15" s="22" t="s">
        <v>91</v>
      </c>
    </row>
    <row r="16" spans="1:14" s="3" customFormat="1" ht="25.95" customHeight="1">
      <c r="A16" s="15" t="s">
        <v>16</v>
      </c>
      <c r="B16" s="15" t="s">
        <v>17</v>
      </c>
      <c r="C16" s="14"/>
      <c r="D16" s="14" t="s">
        <v>41</v>
      </c>
      <c r="E16" s="15" t="s">
        <v>42</v>
      </c>
      <c r="F16" s="23" t="s">
        <v>92</v>
      </c>
      <c r="G16" s="14">
        <v>369</v>
      </c>
      <c r="H16" s="14">
        <v>61</v>
      </c>
      <c r="I16" s="14">
        <v>84.6</v>
      </c>
      <c r="J16" s="14">
        <f t="shared" si="0"/>
        <v>399.4</v>
      </c>
      <c r="K16" s="19">
        <f t="shared" si="1"/>
        <v>381.15999999999997</v>
      </c>
      <c r="L16" s="13">
        <v>12</v>
      </c>
      <c r="M16" s="15" t="s">
        <v>20</v>
      </c>
      <c r="N16" s="22" t="s">
        <v>91</v>
      </c>
    </row>
    <row r="17" spans="1:14" s="3" customFormat="1" ht="25.95" customHeight="1">
      <c r="A17" s="15" t="s">
        <v>16</v>
      </c>
      <c r="B17" s="15" t="s">
        <v>17</v>
      </c>
      <c r="C17" s="14"/>
      <c r="D17" s="14" t="s">
        <v>43</v>
      </c>
      <c r="E17" s="15" t="s">
        <v>44</v>
      </c>
      <c r="F17" s="23" t="s">
        <v>92</v>
      </c>
      <c r="G17" s="14">
        <v>376</v>
      </c>
      <c r="H17" s="14">
        <v>59</v>
      </c>
      <c r="I17" s="14">
        <v>81</v>
      </c>
      <c r="J17" s="14">
        <f t="shared" si="0"/>
        <v>383</v>
      </c>
      <c r="K17" s="19">
        <f t="shared" si="1"/>
        <v>378.8</v>
      </c>
      <c r="L17" s="13">
        <v>13</v>
      </c>
      <c r="M17" s="15" t="s">
        <v>20</v>
      </c>
      <c r="N17" s="22" t="s">
        <v>91</v>
      </c>
    </row>
    <row r="18" spans="1:14" s="3" customFormat="1" ht="25.95" customHeight="1">
      <c r="A18" s="15" t="s">
        <v>16</v>
      </c>
      <c r="B18" s="15" t="s">
        <v>17</v>
      </c>
      <c r="C18" s="14"/>
      <c r="D18" s="14" t="s">
        <v>45</v>
      </c>
      <c r="E18" s="15" t="s">
        <v>46</v>
      </c>
      <c r="F18" s="23" t="s">
        <v>92</v>
      </c>
      <c r="G18" s="14">
        <v>378</v>
      </c>
      <c r="H18" s="14">
        <v>34</v>
      </c>
      <c r="I18" s="14">
        <v>86.2</v>
      </c>
      <c r="J18" s="14">
        <f t="shared" si="0"/>
        <v>378.8</v>
      </c>
      <c r="K18" s="19">
        <f t="shared" si="1"/>
        <v>378.32</v>
      </c>
      <c r="L18" s="13">
        <v>14</v>
      </c>
      <c r="M18" s="15" t="s">
        <v>20</v>
      </c>
      <c r="N18" s="22" t="s">
        <v>91</v>
      </c>
    </row>
    <row r="19" spans="1:14" s="3" customFormat="1" ht="25.95" customHeight="1">
      <c r="A19" s="15" t="s">
        <v>16</v>
      </c>
      <c r="B19" s="15" t="s">
        <v>17</v>
      </c>
      <c r="C19" s="14"/>
      <c r="D19" s="14" t="s">
        <v>47</v>
      </c>
      <c r="E19" s="15" t="s">
        <v>48</v>
      </c>
      <c r="F19" s="23" t="s">
        <v>92</v>
      </c>
      <c r="G19" s="14">
        <v>364</v>
      </c>
      <c r="H19" s="14">
        <v>46</v>
      </c>
      <c r="I19" s="14">
        <v>85.6</v>
      </c>
      <c r="J19" s="14">
        <f t="shared" si="0"/>
        <v>388.4</v>
      </c>
      <c r="K19" s="19">
        <f t="shared" si="1"/>
        <v>373.76</v>
      </c>
      <c r="L19" s="13">
        <v>15</v>
      </c>
      <c r="M19" s="15" t="s">
        <v>20</v>
      </c>
      <c r="N19" s="22" t="s">
        <v>91</v>
      </c>
    </row>
    <row r="20" spans="1:14" s="3" customFormat="1" ht="25.95" customHeight="1">
      <c r="A20" s="15" t="s">
        <v>16</v>
      </c>
      <c r="B20" s="15" t="s">
        <v>17</v>
      </c>
      <c r="C20" s="14"/>
      <c r="D20" s="14" t="s">
        <v>49</v>
      </c>
      <c r="E20" s="15" t="s">
        <v>50</v>
      </c>
      <c r="F20" s="23" t="s">
        <v>92</v>
      </c>
      <c r="G20" s="14">
        <v>382</v>
      </c>
      <c r="H20" s="14">
        <v>53</v>
      </c>
      <c r="I20" s="14">
        <v>75.2</v>
      </c>
      <c r="J20" s="14">
        <f t="shared" si="0"/>
        <v>353.8</v>
      </c>
      <c r="K20" s="19">
        <f t="shared" si="1"/>
        <v>370.72</v>
      </c>
      <c r="L20" s="13">
        <v>16</v>
      </c>
      <c r="M20" s="15" t="s">
        <v>20</v>
      </c>
      <c r="N20" s="22" t="s">
        <v>91</v>
      </c>
    </row>
    <row r="21" spans="1:14" s="3" customFormat="1" ht="25.95" customHeight="1">
      <c r="A21" s="15" t="s">
        <v>16</v>
      </c>
      <c r="B21" s="15" t="s">
        <v>17</v>
      </c>
      <c r="C21" s="14"/>
      <c r="D21" s="14" t="s">
        <v>51</v>
      </c>
      <c r="E21" s="15" t="s">
        <v>52</v>
      </c>
      <c r="F21" s="23" t="s">
        <v>92</v>
      </c>
      <c r="G21" s="14">
        <v>349</v>
      </c>
      <c r="H21" s="14">
        <v>54</v>
      </c>
      <c r="I21" s="14">
        <v>87</v>
      </c>
      <c r="J21" s="14">
        <f t="shared" si="0"/>
        <v>402</v>
      </c>
      <c r="K21" s="19">
        <f t="shared" si="1"/>
        <v>370.20000000000005</v>
      </c>
      <c r="L21" s="13">
        <v>17</v>
      </c>
      <c r="M21" s="15" t="s">
        <v>20</v>
      </c>
      <c r="N21" s="22" t="s">
        <v>91</v>
      </c>
    </row>
    <row r="22" spans="1:14" s="3" customFormat="1" ht="25.95" customHeight="1">
      <c r="A22" s="15" t="s">
        <v>16</v>
      </c>
      <c r="B22" s="15" t="s">
        <v>17</v>
      </c>
      <c r="C22" s="14"/>
      <c r="D22" s="14" t="s">
        <v>53</v>
      </c>
      <c r="E22" s="15" t="s">
        <v>54</v>
      </c>
      <c r="F22" s="23" t="s">
        <v>92</v>
      </c>
      <c r="G22" s="14">
        <v>328</v>
      </c>
      <c r="H22" s="14">
        <v>76</v>
      </c>
      <c r="I22" s="14">
        <v>89.2</v>
      </c>
      <c r="J22" s="14">
        <f t="shared" si="0"/>
        <v>432.8</v>
      </c>
      <c r="K22" s="19">
        <f t="shared" si="1"/>
        <v>369.91999999999996</v>
      </c>
      <c r="L22" s="13">
        <v>18</v>
      </c>
      <c r="M22" s="15" t="s">
        <v>20</v>
      </c>
      <c r="N22" s="22" t="s">
        <v>91</v>
      </c>
    </row>
    <row r="23" spans="1:14" s="3" customFormat="1" ht="25.95" customHeight="1">
      <c r="A23" s="15" t="s">
        <v>16</v>
      </c>
      <c r="B23" s="15" t="s">
        <v>17</v>
      </c>
      <c r="C23" s="14"/>
      <c r="D23" s="14" t="s">
        <v>55</v>
      </c>
      <c r="E23" s="15" t="s">
        <v>56</v>
      </c>
      <c r="F23" s="23" t="s">
        <v>92</v>
      </c>
      <c r="G23" s="14">
        <v>356</v>
      </c>
      <c r="H23" s="14">
        <v>50</v>
      </c>
      <c r="I23" s="14">
        <v>85</v>
      </c>
      <c r="J23" s="14">
        <f t="shared" si="0"/>
        <v>390</v>
      </c>
      <c r="K23" s="19">
        <f t="shared" si="1"/>
        <v>369.6</v>
      </c>
      <c r="L23" s="13">
        <v>19</v>
      </c>
      <c r="M23" s="15" t="s">
        <v>20</v>
      </c>
      <c r="N23" s="22" t="s">
        <v>91</v>
      </c>
    </row>
    <row r="24" spans="1:14" s="3" customFormat="1" ht="25.95" customHeight="1">
      <c r="A24" s="15"/>
      <c r="B24" s="15"/>
      <c r="C24" s="14"/>
      <c r="D24" s="14" t="s">
        <v>57</v>
      </c>
      <c r="E24" s="15" t="s">
        <v>58</v>
      </c>
      <c r="F24" s="23" t="s">
        <v>92</v>
      </c>
      <c r="G24" s="14">
        <v>355</v>
      </c>
      <c r="H24" s="14">
        <v>48</v>
      </c>
      <c r="I24" s="14">
        <v>85</v>
      </c>
      <c r="J24" s="14">
        <f t="shared" si="0"/>
        <v>388</v>
      </c>
      <c r="K24" s="19">
        <f t="shared" si="1"/>
        <v>368.20000000000005</v>
      </c>
      <c r="L24" s="13">
        <v>20</v>
      </c>
      <c r="M24" s="15"/>
      <c r="N24" s="23" t="s">
        <v>94</v>
      </c>
    </row>
    <row r="25" spans="1:14" s="3" customFormat="1" ht="25.95" customHeight="1">
      <c r="A25" s="15"/>
      <c r="B25" s="15"/>
      <c r="C25" s="14"/>
      <c r="D25" s="14" t="s">
        <v>59</v>
      </c>
      <c r="E25" s="15" t="s">
        <v>60</v>
      </c>
      <c r="F25" s="23" t="s">
        <v>92</v>
      </c>
      <c r="G25" s="14">
        <v>385</v>
      </c>
      <c r="H25" s="14">
        <v>54</v>
      </c>
      <c r="I25" s="14">
        <v>72</v>
      </c>
      <c r="J25" s="14">
        <f t="shared" si="0"/>
        <v>342</v>
      </c>
      <c r="K25" s="19">
        <f t="shared" si="1"/>
        <v>367.8</v>
      </c>
      <c r="L25" s="13">
        <v>21</v>
      </c>
      <c r="M25" s="15"/>
      <c r="N25" s="23" t="s">
        <v>94</v>
      </c>
    </row>
    <row r="26" spans="1:14" s="3" customFormat="1" ht="25.95" customHeight="1">
      <c r="A26" s="15"/>
      <c r="B26" s="15"/>
      <c r="C26" s="14"/>
      <c r="D26" s="14" t="s">
        <v>61</v>
      </c>
      <c r="E26" s="15" t="s">
        <v>62</v>
      </c>
      <c r="F26" s="23" t="s">
        <v>92</v>
      </c>
      <c r="G26" s="14">
        <v>390</v>
      </c>
      <c r="H26" s="14">
        <v>56</v>
      </c>
      <c r="I26" s="14">
        <v>69</v>
      </c>
      <c r="J26" s="14">
        <f t="shared" si="0"/>
        <v>332</v>
      </c>
      <c r="K26" s="19">
        <f t="shared" si="1"/>
        <v>366.8</v>
      </c>
      <c r="L26" s="13">
        <v>22</v>
      </c>
      <c r="M26" s="15"/>
      <c r="N26" s="23" t="s">
        <v>94</v>
      </c>
    </row>
    <row r="27" spans="1:14" s="3" customFormat="1" ht="25.95" customHeight="1">
      <c r="A27" s="15"/>
      <c r="B27" s="15"/>
      <c r="C27" s="14"/>
      <c r="D27" s="14" t="s">
        <v>63</v>
      </c>
      <c r="E27" s="15" t="s">
        <v>64</v>
      </c>
      <c r="F27" s="23" t="s">
        <v>92</v>
      </c>
      <c r="G27" s="14">
        <v>370</v>
      </c>
      <c r="H27" s="14">
        <v>54</v>
      </c>
      <c r="I27" s="14">
        <v>77</v>
      </c>
      <c r="J27" s="14">
        <f t="shared" si="0"/>
        <v>362</v>
      </c>
      <c r="K27" s="19">
        <f t="shared" si="1"/>
        <v>366.8</v>
      </c>
      <c r="L27" s="13">
        <v>23</v>
      </c>
      <c r="M27" s="15"/>
      <c r="N27" s="23" t="s">
        <v>94</v>
      </c>
    </row>
    <row r="28" spans="1:14" s="3" customFormat="1" ht="25.95" customHeight="1">
      <c r="A28" s="15"/>
      <c r="B28" s="15"/>
      <c r="C28" s="14"/>
      <c r="D28" s="14" t="s">
        <v>65</v>
      </c>
      <c r="E28" s="15" t="s">
        <v>66</v>
      </c>
      <c r="F28" s="23" t="s">
        <v>92</v>
      </c>
      <c r="G28" s="14">
        <v>370</v>
      </c>
      <c r="H28" s="14">
        <v>56</v>
      </c>
      <c r="I28" s="14">
        <v>76.400000000000006</v>
      </c>
      <c r="J28" s="14">
        <f t="shared" si="0"/>
        <v>361.6</v>
      </c>
      <c r="K28" s="19">
        <f t="shared" si="1"/>
        <v>366.64</v>
      </c>
      <c r="L28" s="13">
        <v>24</v>
      </c>
      <c r="M28" s="15"/>
      <c r="N28" s="23" t="s">
        <v>94</v>
      </c>
    </row>
    <row r="29" spans="1:14" s="3" customFormat="1" ht="25.95" customHeight="1">
      <c r="A29" s="15"/>
      <c r="B29" s="15"/>
      <c r="C29" s="14"/>
      <c r="D29" s="14" t="s">
        <v>67</v>
      </c>
      <c r="E29" s="15" t="s">
        <v>68</v>
      </c>
      <c r="F29" s="23" t="s">
        <v>92</v>
      </c>
      <c r="G29" s="14">
        <v>380</v>
      </c>
      <c r="H29" s="14">
        <v>50</v>
      </c>
      <c r="I29" s="14">
        <v>74</v>
      </c>
      <c r="J29" s="14">
        <f t="shared" si="0"/>
        <v>346</v>
      </c>
      <c r="K29" s="19">
        <f t="shared" si="1"/>
        <v>366.4</v>
      </c>
      <c r="L29" s="13">
        <v>25</v>
      </c>
      <c r="M29" s="15"/>
      <c r="N29" s="23" t="s">
        <v>94</v>
      </c>
    </row>
    <row r="30" spans="1:14" s="2" customFormat="1" ht="25.95" customHeight="1">
      <c r="A30" s="12"/>
      <c r="B30" s="12"/>
      <c r="C30" s="13"/>
      <c r="D30" s="14" t="s">
        <v>69</v>
      </c>
      <c r="E30" s="15" t="s">
        <v>70</v>
      </c>
      <c r="F30" s="23" t="s">
        <v>92</v>
      </c>
      <c r="G30" s="14">
        <v>342</v>
      </c>
      <c r="H30" s="13">
        <v>47</v>
      </c>
      <c r="I30" s="13">
        <v>86.4</v>
      </c>
      <c r="J30" s="13">
        <f t="shared" si="0"/>
        <v>392.6</v>
      </c>
      <c r="K30" s="18">
        <f t="shared" si="1"/>
        <v>362.24</v>
      </c>
      <c r="L30" s="13">
        <v>26</v>
      </c>
      <c r="M30" s="12"/>
      <c r="N30" s="23" t="s">
        <v>94</v>
      </c>
    </row>
    <row r="31" spans="1:14" s="2" customFormat="1" ht="25.95" customHeight="1">
      <c r="A31" s="12"/>
      <c r="B31" s="12"/>
      <c r="C31" s="13"/>
      <c r="D31" s="14" t="s">
        <v>71</v>
      </c>
      <c r="E31" s="15" t="s">
        <v>72</v>
      </c>
      <c r="F31" s="23" t="s">
        <v>92</v>
      </c>
      <c r="G31" s="14">
        <v>327</v>
      </c>
      <c r="H31" s="13">
        <v>53</v>
      </c>
      <c r="I31" s="13">
        <v>84</v>
      </c>
      <c r="J31" s="13">
        <f t="shared" si="0"/>
        <v>389</v>
      </c>
      <c r="K31" s="18">
        <f t="shared" si="1"/>
        <v>351.8</v>
      </c>
      <c r="L31" s="13">
        <v>27</v>
      </c>
      <c r="M31" s="12"/>
      <c r="N31" s="23" t="s">
        <v>94</v>
      </c>
    </row>
    <row r="32" spans="1:14" s="2" customFormat="1" ht="25.95" customHeight="1">
      <c r="A32" s="12"/>
      <c r="B32" s="12"/>
      <c r="C32" s="13"/>
      <c r="D32" s="14" t="s">
        <v>73</v>
      </c>
      <c r="E32" s="15" t="s">
        <v>74</v>
      </c>
      <c r="F32" s="23" t="s">
        <v>92</v>
      </c>
      <c r="G32" s="14">
        <v>329</v>
      </c>
      <c r="H32" s="13">
        <v>68</v>
      </c>
      <c r="I32" s="13">
        <v>78</v>
      </c>
      <c r="J32" s="13">
        <f t="shared" si="0"/>
        <v>380</v>
      </c>
      <c r="K32" s="18">
        <f t="shared" si="1"/>
        <v>349.4</v>
      </c>
      <c r="L32" s="13">
        <v>28</v>
      </c>
      <c r="M32" s="12"/>
      <c r="N32" s="23" t="s">
        <v>94</v>
      </c>
    </row>
    <row r="33" spans="1:14" s="2" customFormat="1" ht="25.95" customHeight="1">
      <c r="A33" s="12"/>
      <c r="B33" s="12"/>
      <c r="C33" s="13"/>
      <c r="D33" s="14" t="s">
        <v>75</v>
      </c>
      <c r="E33" s="15" t="s">
        <v>76</v>
      </c>
      <c r="F33" s="23" t="s">
        <v>92</v>
      </c>
      <c r="G33" s="14">
        <v>335</v>
      </c>
      <c r="H33" s="13">
        <v>45</v>
      </c>
      <c r="I33" s="13">
        <v>80.2</v>
      </c>
      <c r="J33" s="13">
        <f t="shared" si="0"/>
        <v>365.8</v>
      </c>
      <c r="K33" s="18">
        <f t="shared" si="1"/>
        <v>347.32000000000005</v>
      </c>
      <c r="L33" s="13">
        <v>29</v>
      </c>
      <c r="M33" s="12"/>
      <c r="N33" s="23" t="s">
        <v>94</v>
      </c>
    </row>
    <row r="34" spans="1:14" s="2" customFormat="1" ht="25.95" customHeight="1">
      <c r="A34" s="12"/>
      <c r="B34" s="12"/>
      <c r="C34" s="13"/>
      <c r="D34" s="14" t="s">
        <v>77</v>
      </c>
      <c r="E34" s="15" t="s">
        <v>78</v>
      </c>
      <c r="F34" s="23" t="s">
        <v>92</v>
      </c>
      <c r="G34" s="14">
        <v>343</v>
      </c>
      <c r="H34" s="13">
        <v>34</v>
      </c>
      <c r="I34" s="13">
        <v>79</v>
      </c>
      <c r="J34" s="13">
        <f t="shared" si="0"/>
        <v>350</v>
      </c>
      <c r="K34" s="18">
        <f t="shared" si="1"/>
        <v>345.79999999999995</v>
      </c>
      <c r="L34" s="13">
        <v>30</v>
      </c>
      <c r="M34" s="12"/>
      <c r="N34" s="23" t="s">
        <v>94</v>
      </c>
    </row>
    <row r="35" spans="1:14" s="2" customFormat="1" ht="25.95" customHeight="1">
      <c r="A35" s="12"/>
      <c r="B35" s="12"/>
      <c r="C35" s="13"/>
      <c r="D35" s="14" t="s">
        <v>79</v>
      </c>
      <c r="E35" s="15" t="s">
        <v>80</v>
      </c>
      <c r="F35" s="23" t="s">
        <v>92</v>
      </c>
      <c r="G35" s="14">
        <v>361</v>
      </c>
      <c r="H35" s="13">
        <v>32</v>
      </c>
      <c r="I35" s="13">
        <v>70.400000000000006</v>
      </c>
      <c r="J35" s="13">
        <f t="shared" si="0"/>
        <v>313.60000000000002</v>
      </c>
      <c r="K35" s="18">
        <f t="shared" si="1"/>
        <v>342.04</v>
      </c>
      <c r="L35" s="13">
        <v>31</v>
      </c>
      <c r="M35" s="12"/>
      <c r="N35" s="23" t="s">
        <v>94</v>
      </c>
    </row>
    <row r="36" spans="1:14" s="2" customFormat="1" ht="25.95" customHeight="1">
      <c r="A36" s="12"/>
      <c r="B36" s="12"/>
      <c r="C36" s="13"/>
      <c r="D36" s="14" t="s">
        <v>81</v>
      </c>
      <c r="E36" s="15" t="s">
        <v>82</v>
      </c>
      <c r="F36" s="23" t="s">
        <v>92</v>
      </c>
      <c r="G36" s="14">
        <v>321</v>
      </c>
      <c r="H36" s="13">
        <v>52</v>
      </c>
      <c r="I36" s="13">
        <v>75.400000000000006</v>
      </c>
      <c r="J36" s="13">
        <f t="shared" si="0"/>
        <v>353.6</v>
      </c>
      <c r="K36" s="18">
        <f t="shared" si="1"/>
        <v>334.04</v>
      </c>
      <c r="L36" s="13">
        <v>32</v>
      </c>
      <c r="M36" s="12"/>
      <c r="N36" s="23" t="s">
        <v>94</v>
      </c>
    </row>
    <row r="37" spans="1:14" s="2" customFormat="1" ht="25.95" customHeight="1">
      <c r="A37" s="12"/>
      <c r="B37" s="12"/>
      <c r="C37" s="13"/>
      <c r="D37" s="14" t="s">
        <v>83</v>
      </c>
      <c r="E37" s="15" t="s">
        <v>84</v>
      </c>
      <c r="F37" s="23" t="s">
        <v>92</v>
      </c>
      <c r="G37" s="14">
        <v>318</v>
      </c>
      <c r="H37" s="13">
        <v>41</v>
      </c>
      <c r="I37" s="13">
        <v>77.400000000000006</v>
      </c>
      <c r="J37" s="13">
        <f t="shared" si="0"/>
        <v>350.6</v>
      </c>
      <c r="K37" s="18">
        <f t="shared" si="1"/>
        <v>331.03999999999996</v>
      </c>
      <c r="L37" s="13">
        <v>33</v>
      </c>
      <c r="M37" s="12"/>
      <c r="N37" s="23" t="s">
        <v>94</v>
      </c>
    </row>
    <row r="38" spans="1:14" s="2" customFormat="1" ht="25.95" customHeight="1">
      <c r="A38" s="12"/>
      <c r="B38" s="12"/>
      <c r="C38" s="13"/>
      <c r="D38" s="14" t="s">
        <v>85</v>
      </c>
      <c r="E38" s="15" t="s">
        <v>86</v>
      </c>
      <c r="F38" s="23" t="s">
        <v>92</v>
      </c>
      <c r="G38" s="14">
        <v>321</v>
      </c>
      <c r="H38" s="13">
        <v>27</v>
      </c>
      <c r="I38" s="13">
        <v>78</v>
      </c>
      <c r="J38" s="13">
        <f t="shared" si="0"/>
        <v>339</v>
      </c>
      <c r="K38" s="18">
        <f t="shared" si="1"/>
        <v>328.2</v>
      </c>
      <c r="L38" s="13">
        <v>34</v>
      </c>
      <c r="M38" s="12"/>
      <c r="N38" s="23" t="s">
        <v>94</v>
      </c>
    </row>
    <row r="39" spans="1:14" s="2" customFormat="1" ht="25.95" customHeight="1">
      <c r="A39" s="12"/>
      <c r="B39" s="12"/>
      <c r="C39" s="13"/>
      <c r="D39" s="14" t="s">
        <v>87</v>
      </c>
      <c r="E39" s="15" t="s">
        <v>88</v>
      </c>
      <c r="F39" s="23" t="s">
        <v>92</v>
      </c>
      <c r="G39" s="14">
        <v>316</v>
      </c>
      <c r="H39" s="13">
        <v>50</v>
      </c>
      <c r="I39" s="13">
        <v>73.400000000000006</v>
      </c>
      <c r="J39" s="13">
        <f t="shared" si="0"/>
        <v>343.6</v>
      </c>
      <c r="K39" s="18">
        <f t="shared" si="1"/>
        <v>327.04000000000002</v>
      </c>
      <c r="L39" s="13">
        <v>35</v>
      </c>
      <c r="M39" s="12"/>
      <c r="N39" s="23" t="s">
        <v>94</v>
      </c>
    </row>
    <row r="40" spans="1:14" s="2" customFormat="1" ht="25.95" customHeight="1">
      <c r="A40" s="12"/>
      <c r="B40" s="12"/>
      <c r="C40" s="13"/>
      <c r="D40" s="14" t="s">
        <v>89</v>
      </c>
      <c r="E40" s="15" t="s">
        <v>90</v>
      </c>
      <c r="F40" s="23" t="s">
        <v>92</v>
      </c>
      <c r="G40" s="14">
        <v>321</v>
      </c>
      <c r="H40" s="13">
        <v>42</v>
      </c>
      <c r="I40" s="13">
        <v>72.2</v>
      </c>
      <c r="J40" s="13">
        <f t="shared" si="0"/>
        <v>330.8</v>
      </c>
      <c r="K40" s="18">
        <f t="shared" si="1"/>
        <v>324.92</v>
      </c>
      <c r="L40" s="13">
        <v>36</v>
      </c>
      <c r="M40" s="12"/>
      <c r="N40" s="23" t="s">
        <v>94</v>
      </c>
    </row>
    <row r="41" spans="1:14" ht="21" customHeight="1">
      <c r="D41" s="16"/>
      <c r="E41" s="16"/>
      <c r="F41" s="17"/>
      <c r="G41" s="16"/>
      <c r="H41" s="16"/>
      <c r="I41" s="16"/>
      <c r="J41" s="16"/>
      <c r="K41" s="20"/>
      <c r="L41" s="16"/>
      <c r="M41" s="16"/>
      <c r="N41" s="16"/>
    </row>
    <row r="42" spans="1:14" s="4" customFormat="1" ht="84.6" customHeight="1">
      <c r="A42" s="31" t="s">
        <v>95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</sheetData>
  <sortState xmlns:xlrd2="http://schemas.microsoft.com/office/spreadsheetml/2017/richdata2" ref="A5:N40">
    <sortCondition descending="1" ref="K5:K40"/>
  </sortState>
  <mergeCells count="3">
    <mergeCell ref="A2:N2"/>
    <mergeCell ref="H3:J3"/>
    <mergeCell ref="A42:N42"/>
  </mergeCells>
  <phoneticPr fontId="5" type="noConversion"/>
  <printOptions horizontalCentered="1"/>
  <pageMargins left="0.23611111111111099" right="0.196527777777778" top="0.59027777777777801" bottom="0.39305555555555599" header="0.62986111111111098" footer="0.156944444444444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/>
  <sheetData/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温晓英</cp:lastModifiedBy>
  <cp:lastPrinted>2021-03-05T03:59:00Z</cp:lastPrinted>
  <dcterms:created xsi:type="dcterms:W3CDTF">2005-03-29T01:57:00Z</dcterms:created>
  <dcterms:modified xsi:type="dcterms:W3CDTF">2022-04-01T02:25:23Z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AE88FAC95AFC4BABA57E35C50873E5B5</vt:lpwstr>
  </property>
</Properties>
</file>